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95" windowHeight="11760" tabRatio="597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56" i="1" l="1"/>
  <c r="G55" i="1"/>
  <c r="G11" i="1"/>
  <c r="G7" i="1"/>
  <c r="H10" i="1"/>
  <c r="H55" i="1"/>
  <c r="I52" i="1"/>
  <c r="N57" i="1"/>
  <c r="M57" i="1"/>
  <c r="L57" i="1"/>
  <c r="K57" i="1"/>
  <c r="J57" i="1"/>
  <c r="I57" i="1"/>
  <c r="H57" i="1"/>
  <c r="G57" i="1"/>
  <c r="F57" i="1"/>
  <c r="E57" i="1"/>
  <c r="N56" i="1"/>
  <c r="M56" i="1"/>
  <c r="L56" i="1"/>
  <c r="K56" i="1"/>
  <c r="J56" i="1"/>
  <c r="I56" i="1"/>
  <c r="H56" i="1"/>
  <c r="F56" i="1"/>
  <c r="E56" i="1"/>
  <c r="N53" i="1"/>
  <c r="M53" i="1"/>
  <c r="L53" i="1"/>
  <c r="K53" i="1"/>
  <c r="J53" i="1"/>
  <c r="I53" i="1"/>
  <c r="H53" i="1"/>
  <c r="G53" i="1"/>
  <c r="F53" i="1"/>
  <c r="E53" i="1"/>
  <c r="N52" i="1"/>
  <c r="M52" i="1"/>
  <c r="L52" i="1"/>
  <c r="K52" i="1"/>
  <c r="J52" i="1"/>
  <c r="H52" i="1"/>
  <c r="G52" i="1"/>
  <c r="F52" i="1"/>
  <c r="E52" i="1"/>
  <c r="D57" i="1"/>
  <c r="D56" i="1"/>
  <c r="D53" i="1"/>
  <c r="D52" i="1"/>
  <c r="N48" i="1"/>
  <c r="M48" i="1"/>
  <c r="L48" i="1"/>
  <c r="K48" i="1"/>
  <c r="J48" i="1"/>
  <c r="I48" i="1"/>
  <c r="H48" i="1"/>
  <c r="G48" i="1"/>
  <c r="F48" i="1"/>
  <c r="E48" i="1"/>
  <c r="N47" i="1"/>
  <c r="M47" i="1"/>
  <c r="L47" i="1"/>
  <c r="K47" i="1"/>
  <c r="J47" i="1"/>
  <c r="I47" i="1"/>
  <c r="H47" i="1"/>
  <c r="G47" i="1"/>
  <c r="F47" i="1"/>
  <c r="E47" i="1"/>
  <c r="D48" i="1"/>
  <c r="D47" i="1"/>
  <c r="N44" i="1"/>
  <c r="M44" i="1"/>
  <c r="L44" i="1"/>
  <c r="K44" i="1"/>
  <c r="J44" i="1"/>
  <c r="I44" i="1"/>
  <c r="H44" i="1"/>
  <c r="G44" i="1"/>
  <c r="F44" i="1"/>
  <c r="E44" i="1"/>
  <c r="N43" i="1"/>
  <c r="M43" i="1"/>
  <c r="L43" i="1"/>
  <c r="K43" i="1"/>
  <c r="J43" i="1"/>
  <c r="I43" i="1"/>
  <c r="H43" i="1"/>
  <c r="G43" i="1"/>
  <c r="F43" i="1"/>
  <c r="E43" i="1"/>
  <c r="D44" i="1"/>
  <c r="D43" i="1"/>
  <c r="N39" i="1"/>
  <c r="M39" i="1"/>
  <c r="L39" i="1"/>
  <c r="K39" i="1"/>
  <c r="J39" i="1"/>
  <c r="I39" i="1"/>
  <c r="H39" i="1"/>
  <c r="G39" i="1"/>
  <c r="F39" i="1"/>
  <c r="E39" i="1"/>
  <c r="N38" i="1"/>
  <c r="M38" i="1"/>
  <c r="L38" i="1"/>
  <c r="K38" i="1"/>
  <c r="J38" i="1"/>
  <c r="I38" i="1"/>
  <c r="H38" i="1"/>
  <c r="G38" i="1"/>
  <c r="F38" i="1"/>
  <c r="E38" i="1"/>
  <c r="D39" i="1"/>
  <c r="D38" i="1"/>
  <c r="N35" i="1"/>
  <c r="M35" i="1"/>
  <c r="L35" i="1"/>
  <c r="K35" i="1"/>
  <c r="J35" i="1"/>
  <c r="I35" i="1"/>
  <c r="H35" i="1"/>
  <c r="G35" i="1"/>
  <c r="F35" i="1"/>
  <c r="E35" i="1"/>
  <c r="N34" i="1"/>
  <c r="M34" i="1"/>
  <c r="L34" i="1"/>
  <c r="K34" i="1"/>
  <c r="J34" i="1"/>
  <c r="I34" i="1"/>
  <c r="H34" i="1"/>
  <c r="G34" i="1"/>
  <c r="F34" i="1"/>
  <c r="E34" i="1"/>
  <c r="D35" i="1"/>
  <c r="D34" i="1"/>
  <c r="N30" i="1"/>
  <c r="M30" i="1"/>
  <c r="L30" i="1"/>
  <c r="K30" i="1"/>
  <c r="J30" i="1"/>
  <c r="I30" i="1"/>
  <c r="H30" i="1"/>
  <c r="G30" i="1"/>
  <c r="F30" i="1"/>
  <c r="E30" i="1"/>
  <c r="N29" i="1"/>
  <c r="M29" i="1"/>
  <c r="L29" i="1"/>
  <c r="K29" i="1"/>
  <c r="J29" i="1"/>
  <c r="I29" i="1"/>
  <c r="H29" i="1"/>
  <c r="G29" i="1"/>
  <c r="F29" i="1"/>
  <c r="E29" i="1"/>
  <c r="D30" i="1"/>
  <c r="D29" i="1"/>
  <c r="N26" i="1"/>
  <c r="M26" i="1"/>
  <c r="L26" i="1"/>
  <c r="K26" i="1"/>
  <c r="J26" i="1"/>
  <c r="I26" i="1"/>
  <c r="H26" i="1"/>
  <c r="G26" i="1"/>
  <c r="F26" i="1"/>
  <c r="E26" i="1"/>
  <c r="D26" i="1"/>
  <c r="N25" i="1"/>
  <c r="M25" i="1"/>
  <c r="L25" i="1"/>
  <c r="K25" i="1"/>
  <c r="J25" i="1"/>
  <c r="I25" i="1"/>
  <c r="H25" i="1"/>
  <c r="G25" i="1"/>
  <c r="F25" i="1"/>
  <c r="E25" i="1"/>
  <c r="D25" i="1"/>
  <c r="N21" i="1"/>
  <c r="M21" i="1"/>
  <c r="L21" i="1"/>
  <c r="K21" i="1"/>
  <c r="J21" i="1"/>
  <c r="I21" i="1"/>
  <c r="H21" i="1"/>
  <c r="G21" i="1"/>
  <c r="F21" i="1"/>
  <c r="E21" i="1"/>
  <c r="D21" i="1"/>
  <c r="N20" i="1"/>
  <c r="M20" i="1"/>
  <c r="L20" i="1"/>
  <c r="K20" i="1"/>
  <c r="J20" i="1"/>
  <c r="I20" i="1"/>
  <c r="H20" i="1"/>
  <c r="G20" i="1"/>
  <c r="F20" i="1"/>
  <c r="E20" i="1"/>
  <c r="D20" i="1"/>
  <c r="N17" i="1"/>
  <c r="M17" i="1"/>
  <c r="L17" i="1"/>
  <c r="K17" i="1"/>
  <c r="J17" i="1"/>
  <c r="I17" i="1"/>
  <c r="H17" i="1"/>
  <c r="G17" i="1"/>
  <c r="F17" i="1"/>
  <c r="E17" i="1"/>
  <c r="D17" i="1"/>
  <c r="N16" i="1"/>
  <c r="M16" i="1"/>
  <c r="L16" i="1"/>
  <c r="K16" i="1"/>
  <c r="J16" i="1"/>
  <c r="I16" i="1"/>
  <c r="H16" i="1"/>
  <c r="G16" i="1"/>
  <c r="F16" i="1"/>
  <c r="E16" i="1"/>
  <c r="D16" i="1"/>
  <c r="N12" i="1"/>
  <c r="M12" i="1"/>
  <c r="L12" i="1"/>
  <c r="K12" i="1"/>
  <c r="J12" i="1"/>
  <c r="I12" i="1"/>
  <c r="H12" i="1"/>
  <c r="G12" i="1"/>
  <c r="F12" i="1"/>
  <c r="E12" i="1"/>
  <c r="D12" i="1"/>
  <c r="N11" i="1"/>
  <c r="M11" i="1"/>
  <c r="L11" i="1"/>
  <c r="K11" i="1"/>
  <c r="J11" i="1"/>
  <c r="I11" i="1"/>
  <c r="H11" i="1"/>
  <c r="F11" i="1"/>
  <c r="E11" i="1"/>
  <c r="D11" i="1"/>
  <c r="N8" i="1"/>
  <c r="M8" i="1"/>
  <c r="L8" i="1"/>
  <c r="K8" i="1"/>
  <c r="J8" i="1"/>
  <c r="I8" i="1"/>
  <c r="H8" i="1"/>
  <c r="G8" i="1"/>
  <c r="F8" i="1"/>
  <c r="E8" i="1"/>
  <c r="D8" i="1"/>
  <c r="N7" i="1"/>
  <c r="M7" i="1"/>
  <c r="L7" i="1"/>
  <c r="K7" i="1"/>
  <c r="J7" i="1"/>
  <c r="I7" i="1"/>
  <c r="H7" i="1"/>
  <c r="F7" i="1"/>
  <c r="E7" i="1"/>
  <c r="D7" i="1"/>
  <c r="D6" i="1"/>
  <c r="N55" i="1"/>
  <c r="M55" i="1"/>
  <c r="L55" i="1"/>
  <c r="K55" i="1"/>
  <c r="J55" i="1"/>
  <c r="I55" i="1"/>
  <c r="F55" i="1"/>
  <c r="E55" i="1"/>
  <c r="D55" i="1"/>
  <c r="N51" i="1"/>
  <c r="M51" i="1"/>
  <c r="L51" i="1"/>
  <c r="K51" i="1"/>
  <c r="J51" i="1"/>
  <c r="I51" i="1"/>
  <c r="H51" i="1"/>
  <c r="G51" i="1"/>
  <c r="F51" i="1"/>
  <c r="E51" i="1"/>
  <c r="D51" i="1"/>
  <c r="D42" i="1"/>
  <c r="N46" i="1"/>
  <c r="M46" i="1"/>
  <c r="L46" i="1"/>
  <c r="K46" i="1"/>
  <c r="J46" i="1"/>
  <c r="I46" i="1"/>
  <c r="H46" i="1"/>
  <c r="G46" i="1"/>
  <c r="F46" i="1"/>
  <c r="E46" i="1"/>
  <c r="D46" i="1"/>
  <c r="N42" i="1"/>
  <c r="M42" i="1"/>
  <c r="L42" i="1"/>
  <c r="K42" i="1"/>
  <c r="J42" i="1"/>
  <c r="I42" i="1"/>
  <c r="H42" i="1"/>
  <c r="G42" i="1"/>
  <c r="F42" i="1"/>
  <c r="E42" i="1"/>
  <c r="D37" i="1"/>
  <c r="N37" i="1"/>
  <c r="M37" i="1"/>
  <c r="L37" i="1"/>
  <c r="K37" i="1"/>
  <c r="J37" i="1"/>
  <c r="I37" i="1"/>
  <c r="H37" i="1"/>
  <c r="G37" i="1"/>
  <c r="F37" i="1"/>
  <c r="E37" i="1"/>
  <c r="N33" i="1"/>
  <c r="M33" i="1"/>
  <c r="L33" i="1"/>
  <c r="K33" i="1"/>
  <c r="J33" i="1"/>
  <c r="I33" i="1"/>
  <c r="H33" i="1"/>
  <c r="G33" i="1"/>
  <c r="F33" i="1"/>
  <c r="E33" i="1"/>
  <c r="D33" i="1"/>
  <c r="N28" i="1"/>
  <c r="M28" i="1"/>
  <c r="L28" i="1"/>
  <c r="K28" i="1"/>
  <c r="J28" i="1"/>
  <c r="I28" i="1"/>
  <c r="H28" i="1"/>
  <c r="G28" i="1"/>
  <c r="F28" i="1"/>
  <c r="E28" i="1"/>
  <c r="D28" i="1"/>
  <c r="N24" i="1"/>
  <c r="M24" i="1"/>
  <c r="L24" i="1"/>
  <c r="K24" i="1"/>
  <c r="J24" i="1"/>
  <c r="I24" i="1"/>
  <c r="H24" i="1"/>
  <c r="G24" i="1"/>
  <c r="F24" i="1"/>
  <c r="E24" i="1"/>
  <c r="D24" i="1"/>
  <c r="N10" i="1"/>
  <c r="M10" i="1"/>
  <c r="L10" i="1"/>
  <c r="K10" i="1"/>
  <c r="J10" i="1"/>
  <c r="I10" i="1"/>
  <c r="G10" i="1"/>
  <c r="F10" i="1"/>
  <c r="E10" i="1"/>
  <c r="D10" i="1"/>
  <c r="N6" i="1"/>
  <c r="M6" i="1"/>
  <c r="L6" i="1"/>
  <c r="K6" i="1"/>
  <c r="J6" i="1"/>
  <c r="I6" i="1"/>
  <c r="H6" i="1"/>
  <c r="G6" i="1"/>
  <c r="F6" i="1"/>
  <c r="E6" i="1"/>
  <c r="D15" i="1"/>
  <c r="F15" i="1"/>
  <c r="E15" i="1"/>
  <c r="N19" i="1"/>
  <c r="M19" i="1"/>
  <c r="L19" i="1"/>
  <c r="K19" i="1"/>
  <c r="J19" i="1"/>
  <c r="I19" i="1"/>
  <c r="H19" i="1"/>
  <c r="G19" i="1"/>
  <c r="F19" i="1"/>
  <c r="E19" i="1"/>
  <c r="D19" i="1"/>
  <c r="N15" i="1"/>
  <c r="M15" i="1"/>
  <c r="L1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<sst xmlns="http://schemas.openxmlformats.org/spreadsheetml/2006/main" count="57" uniqueCount="13">
  <si>
    <t>Dpas (course)</t>
  </si>
  <si>
    <t>Dpas (marche)</t>
  </si>
  <si>
    <t>M carte en cm</t>
  </si>
  <si>
    <t>Distance m</t>
  </si>
  <si>
    <t xml:space="preserve"> 1/10000  (1 cm = 100 m) </t>
  </si>
  <si>
    <t xml:space="preserve"> 1/5000  (1 cm = 50 m) </t>
  </si>
  <si>
    <t xml:space="preserve"> 1/7500  (1 cm = 75 m) </t>
  </si>
  <si>
    <t xml:space="preserve"> 1/12500  (1 cm = 125 m) </t>
  </si>
  <si>
    <t xml:space="preserve"> 1/15000  (1 cm = 150 m) </t>
  </si>
  <si>
    <t xml:space="preserve"> 1/17500  (1 cm = 175 m) </t>
  </si>
  <si>
    <t>Il vous suffit de rentrer vos valeurs de double pas :</t>
  </si>
  <si>
    <t>double pas de course par 100 m</t>
  </si>
  <si>
    <t>double pas de marche par 100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</si>
</sst>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Arial Black"/>
      <family val="2"/>
    </font>
    <font>
      <b/>
      <sz val="9"/>
      <color rgb="FF00B050"/>
      <name val="Arial Black"/>
      <family val="2"/>
    </font>
    <font>
      <b/>
      <sz val="9"/>
      <color rgb="FF0070C0"/>
      <name val="Arial Black"/>
      <family val="2"/>
    </font>
    <font>
      <b/>
      <sz val="9"/>
      <color rgb="FF002060"/>
      <name val="Arial Black"/>
      <family val="2"/>
    </font>
    <font>
      <b/>
      <sz val="9"/>
      <color theme="1"/>
      <name val="Arial Black"/>
      <family val="2"/>
    </font>
    <font>
      <b/>
      <sz val="8"/>
      <color rgb="FF00206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70C0"/>
      <name val="Arial Black"/>
      <family val="2"/>
    </font>
    <font>
      <b/>
      <sz val="8"/>
      <color rgb="FF00B050"/>
      <name val="Arial Black"/>
      <family val="2"/>
    </font>
    <font>
      <b/>
      <sz val="8"/>
      <color rgb="FF002060"/>
      <name val="Arial Black"/>
      <family val="2"/>
    </font>
    <font>
      <b/>
      <sz val="8"/>
      <color rgb="FFFF0000"/>
      <name val="Arial Black"/>
      <family val="2"/>
    </font>
    <font>
      <b/>
      <sz val="8"/>
      <color theme="1"/>
      <name val="Arial Black"/>
      <family val="2"/>
    </font>
    <font>
      <b/>
      <sz val="7"/>
      <color rgb="FF002060"/>
      <name val="Arial Black"/>
      <family val="2"/>
    </font>
    <font>
      <b/>
      <sz val="7"/>
      <color rgb="FFFF0000"/>
      <name val="Arial Black"/>
      <family val="2"/>
    </font>
    <font>
      <b/>
      <sz val="7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1" fontId="2" fillId="2" borderId="11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5" fillId="2" borderId="18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1" fontId="6" fillId="2" borderId="14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" fontId="6" fillId="2" borderId="16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1" fontId="12" fillId="2" borderId="12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1" fontId="14" fillId="2" borderId="13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16" fillId="2" borderId="15" xfId="0" applyNumberFormat="1" applyFont="1" applyFill="1" applyBorder="1" applyAlignment="1">
      <alignment horizontal="center" vertical="center"/>
    </xf>
    <xf numFmtId="1" fontId="17" fillId="2" borderId="15" xfId="0" applyNumberFormat="1" applyFont="1" applyFill="1" applyBorder="1" applyAlignment="1">
      <alignment horizontal="center" vertical="center"/>
    </xf>
    <xf numFmtId="1" fontId="18" fillId="2" borderId="15" xfId="0" applyNumberFormat="1" applyFont="1" applyFill="1" applyBorder="1" applyAlignment="1">
      <alignment horizontal="center" vertical="center"/>
    </xf>
    <xf numFmtId="1" fontId="19" fillId="2" borderId="15" xfId="0" applyNumberFormat="1" applyFont="1" applyFill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1" fontId="20" fillId="2" borderId="15" xfId="0" applyNumberFormat="1" applyFont="1" applyFill="1" applyBorder="1" applyAlignment="1">
      <alignment horizontal="center" vertical="center"/>
    </xf>
    <xf numFmtId="1" fontId="21" fillId="2" borderId="15" xfId="0" applyNumberFormat="1" applyFont="1" applyFill="1" applyBorder="1" applyAlignment="1">
      <alignment horizontal="center" vertical="center"/>
    </xf>
    <xf numFmtId="1" fontId="22" fillId="2" borderId="1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B1" zoomScaleNormal="100" workbookViewId="0">
      <selection activeCell="M4" sqref="M4"/>
    </sheetView>
  </sheetViews>
  <sheetFormatPr baseColWidth="10" defaultColWidth="11.140625" defaultRowHeight="15" x14ac:dyDescent="0.25"/>
  <cols>
    <col min="1" max="1" width="5.42578125" hidden="1" customWidth="1"/>
    <col min="2" max="2" width="3.85546875" customWidth="1"/>
    <col min="3" max="3" width="13.5703125" customWidth="1"/>
    <col min="4" max="4" width="5" customWidth="1"/>
    <col min="5" max="5" width="4.5703125" style="1" customWidth="1"/>
    <col min="6" max="6" width="5.42578125" style="1" customWidth="1"/>
    <col min="7" max="13" width="4.5703125" style="1" customWidth="1"/>
    <col min="14" max="14" width="5.85546875" style="1" customWidth="1"/>
  </cols>
  <sheetData>
    <row r="1" spans="1:14" x14ac:dyDescent="0.25">
      <c r="C1" s="86" t="s">
        <v>10</v>
      </c>
      <c r="D1" s="86"/>
      <c r="E1" s="86"/>
      <c r="F1" s="86"/>
      <c r="G1" s="86"/>
      <c r="H1" s="86"/>
      <c r="I1" s="86"/>
      <c r="J1" s="86"/>
      <c r="K1" s="86"/>
      <c r="L1" s="86"/>
    </row>
    <row r="2" spans="1:14" x14ac:dyDescent="0.25">
      <c r="D2" s="86" t="s">
        <v>11</v>
      </c>
      <c r="E2" s="86"/>
      <c r="F2" s="86"/>
      <c r="G2" s="86"/>
      <c r="H2" s="86"/>
      <c r="I2" s="86"/>
      <c r="J2" s="86"/>
      <c r="L2" s="1">
        <v>19</v>
      </c>
    </row>
    <row r="3" spans="1:14" x14ac:dyDescent="0.25">
      <c r="D3" s="86" t="s">
        <v>12</v>
      </c>
      <c r="E3" s="86"/>
      <c r="F3" s="86"/>
      <c r="G3" s="86"/>
      <c r="H3" s="86"/>
      <c r="I3" s="86"/>
      <c r="J3" s="86"/>
      <c r="L3" s="1">
        <v>38</v>
      </c>
    </row>
    <row r="4" spans="1:14" ht="15.75" thickBot="1" x14ac:dyDescent="0.3"/>
    <row r="5" spans="1:14" ht="21.95" customHeight="1" thickTop="1" x14ac:dyDescent="0.25">
      <c r="B5" s="83" t="s">
        <v>5</v>
      </c>
      <c r="C5" s="12" t="s">
        <v>2</v>
      </c>
      <c r="D5" s="67">
        <v>0.25</v>
      </c>
      <c r="E5" s="22">
        <v>0.5</v>
      </c>
      <c r="F5" s="68">
        <v>0.75</v>
      </c>
      <c r="G5" s="15">
        <v>1</v>
      </c>
      <c r="H5" s="20">
        <v>1.5</v>
      </c>
      <c r="I5" s="6">
        <v>2</v>
      </c>
      <c r="J5" s="22">
        <v>2.5</v>
      </c>
      <c r="K5" s="18">
        <v>3</v>
      </c>
      <c r="L5" s="15">
        <v>3.5</v>
      </c>
      <c r="M5" s="20">
        <v>4</v>
      </c>
      <c r="N5" s="7">
        <v>4.5</v>
      </c>
    </row>
    <row r="6" spans="1:14" ht="21.95" customHeight="1" x14ac:dyDescent="0.25">
      <c r="B6" s="84"/>
      <c r="C6" s="30" t="s">
        <v>3</v>
      </c>
      <c r="D6" s="31">
        <f>D5*$A$7</f>
        <v>12.5</v>
      </c>
      <c r="E6" s="32">
        <f t="shared" ref="E6:N6" si="0">E5*$A$7</f>
        <v>25</v>
      </c>
      <c r="F6" s="33">
        <f t="shared" si="0"/>
        <v>37.5</v>
      </c>
      <c r="G6" s="34">
        <f t="shared" si="0"/>
        <v>50</v>
      </c>
      <c r="H6" s="35">
        <f t="shared" si="0"/>
        <v>75</v>
      </c>
      <c r="I6" s="36">
        <f t="shared" si="0"/>
        <v>100</v>
      </c>
      <c r="J6" s="32">
        <f t="shared" si="0"/>
        <v>125</v>
      </c>
      <c r="K6" s="33">
        <f t="shared" si="0"/>
        <v>150</v>
      </c>
      <c r="L6" s="34">
        <f t="shared" si="0"/>
        <v>175</v>
      </c>
      <c r="M6" s="35">
        <f t="shared" si="0"/>
        <v>200</v>
      </c>
      <c r="N6" s="37">
        <f t="shared" si="0"/>
        <v>225</v>
      </c>
    </row>
    <row r="7" spans="1:14" ht="21.95" customHeight="1" x14ac:dyDescent="0.25">
      <c r="A7">
        <v>50</v>
      </c>
      <c r="B7" s="84"/>
      <c r="C7" s="13" t="s">
        <v>0</v>
      </c>
      <c r="D7" s="8">
        <f>$L$2*((D5*$A$7)/100)</f>
        <v>2.375</v>
      </c>
      <c r="E7" s="23">
        <f>$L$2*((E5*$A$7)/100)</f>
        <v>4.75</v>
      </c>
      <c r="F7" s="19">
        <f>$L$2*((F5*$A$7)/100)</f>
        <v>7.125</v>
      </c>
      <c r="G7" s="16">
        <f>$L$2*((G5*$A$7)/100)</f>
        <v>9.5</v>
      </c>
      <c r="H7" s="21">
        <f>$L$2*((H5*$A$7)/100)</f>
        <v>14.25</v>
      </c>
      <c r="I7" s="9">
        <f>$L$2*((I5*$A$7)/100)</f>
        <v>19</v>
      </c>
      <c r="J7" s="23">
        <f>$L$2*((J5*$A$7)/100)</f>
        <v>23.75</v>
      </c>
      <c r="K7" s="19">
        <f>$L$2*((K5*$A$7)/100)</f>
        <v>28.5</v>
      </c>
      <c r="L7" s="16">
        <f>$L$2*((L5*$A$7)/100)</f>
        <v>33.25</v>
      </c>
      <c r="M7" s="21">
        <f>$L$2*((M5*$A$7)/100)</f>
        <v>38</v>
      </c>
      <c r="N7" s="10">
        <f>$L$2*((N5*$A$7)/100)</f>
        <v>42.75</v>
      </c>
    </row>
    <row r="8" spans="1:14" ht="21.95" customHeight="1" thickBot="1" x14ac:dyDescent="0.3">
      <c r="B8" s="84"/>
      <c r="C8" s="30" t="s">
        <v>1</v>
      </c>
      <c r="D8" s="38">
        <f>$L$3*((D5*$A$7)/100)</f>
        <v>4.75</v>
      </c>
      <c r="E8" s="39">
        <f>$L$3*((E5*$A$7)/100)</f>
        <v>9.5</v>
      </c>
      <c r="F8" s="40">
        <f>$L$3*((F5*$A$7)/100)</f>
        <v>14.25</v>
      </c>
      <c r="G8" s="41">
        <f>$L$3*((G5*$A$7)/100)</f>
        <v>19</v>
      </c>
      <c r="H8" s="42">
        <f>$L$3*((H5*$A$7)/100)</f>
        <v>28.5</v>
      </c>
      <c r="I8" s="43">
        <f>$L$3*((I5*$A$7)/100)</f>
        <v>38</v>
      </c>
      <c r="J8" s="39">
        <f>$L$3*((J5*$A$7)/100)</f>
        <v>47.5</v>
      </c>
      <c r="K8" s="40">
        <f>$L$3*((K5*$A$7)/100)</f>
        <v>57</v>
      </c>
      <c r="L8" s="41">
        <f>$L$3*((L5*$A$7)/100)</f>
        <v>66.5</v>
      </c>
      <c r="M8" s="42">
        <f>$L$3*((M5*$A$7)/100)</f>
        <v>76</v>
      </c>
      <c r="N8" s="44">
        <f>$L$3*((N5*$A$7)/100)</f>
        <v>85.5</v>
      </c>
    </row>
    <row r="9" spans="1:14" ht="21.95" customHeight="1" x14ac:dyDescent="0.25">
      <c r="B9" s="84"/>
      <c r="C9" s="14" t="s">
        <v>2</v>
      </c>
      <c r="D9" s="24">
        <v>5</v>
      </c>
      <c r="E9" s="64">
        <v>5.5</v>
      </c>
      <c r="F9" s="17">
        <v>6</v>
      </c>
      <c r="G9" s="65">
        <v>6.5</v>
      </c>
      <c r="H9" s="11">
        <v>7</v>
      </c>
      <c r="I9" s="66">
        <v>7.5</v>
      </c>
      <c r="J9" s="26">
        <v>8</v>
      </c>
      <c r="K9" s="17">
        <v>9</v>
      </c>
      <c r="L9" s="27">
        <v>10</v>
      </c>
      <c r="M9" s="11">
        <v>11</v>
      </c>
      <c r="N9" s="28">
        <v>12</v>
      </c>
    </row>
    <row r="10" spans="1:14" ht="21.95" customHeight="1" x14ac:dyDescent="0.25">
      <c r="B10" s="84"/>
      <c r="C10" s="30" t="s">
        <v>3</v>
      </c>
      <c r="D10" s="45">
        <f t="shared" ref="D10:N10" si="1">D9*$A$7</f>
        <v>250</v>
      </c>
      <c r="E10" s="33">
        <f t="shared" si="1"/>
        <v>275</v>
      </c>
      <c r="F10" s="34">
        <f t="shared" si="1"/>
        <v>300</v>
      </c>
      <c r="G10" s="35">
        <f t="shared" si="1"/>
        <v>325</v>
      </c>
      <c r="H10" s="36">
        <f>H9*$A$7</f>
        <v>350</v>
      </c>
      <c r="I10" s="32">
        <f t="shared" si="1"/>
        <v>375</v>
      </c>
      <c r="J10" s="33">
        <f t="shared" si="1"/>
        <v>400</v>
      </c>
      <c r="K10" s="34">
        <f t="shared" si="1"/>
        <v>450</v>
      </c>
      <c r="L10" s="35">
        <f t="shared" si="1"/>
        <v>500</v>
      </c>
      <c r="M10" s="36">
        <f t="shared" si="1"/>
        <v>550</v>
      </c>
      <c r="N10" s="46">
        <f t="shared" si="1"/>
        <v>600</v>
      </c>
    </row>
    <row r="11" spans="1:14" ht="21.95" customHeight="1" x14ac:dyDescent="0.25">
      <c r="B11" s="84"/>
      <c r="C11" s="13" t="s">
        <v>0</v>
      </c>
      <c r="D11" s="25">
        <f>$L$2*((D9*$A$7)/100)</f>
        <v>47.5</v>
      </c>
      <c r="E11" s="19">
        <f>$L$2*((E9*$A$7)/100)</f>
        <v>52.25</v>
      </c>
      <c r="F11" s="16">
        <f>$L$2*((F9*$A$7)/100)</f>
        <v>57</v>
      </c>
      <c r="G11" s="21">
        <f>$L$2*((G9*$A$7)/100)</f>
        <v>61.75</v>
      </c>
      <c r="H11" s="9">
        <f>$L$2*((H9*$A$7)/100)</f>
        <v>66.5</v>
      </c>
      <c r="I11" s="23">
        <f>$L$2*((I9*$A$7)/100)</f>
        <v>71.25</v>
      </c>
      <c r="J11" s="19">
        <f>$L$2*((J9*$A$7)/100)</f>
        <v>76</v>
      </c>
      <c r="K11" s="16">
        <f>$L$2*((K9*$A$7)/100)</f>
        <v>85.5</v>
      </c>
      <c r="L11" s="21">
        <f>$L$2*((L9*$A$7)/100)</f>
        <v>95</v>
      </c>
      <c r="M11" s="9">
        <f>$L$2*((M9*$A$7)/100)</f>
        <v>104.5</v>
      </c>
      <c r="N11" s="29">
        <f>$L$2*((N9*$A$7)/100)</f>
        <v>114</v>
      </c>
    </row>
    <row r="12" spans="1:14" ht="21.95" customHeight="1" thickBot="1" x14ac:dyDescent="0.3">
      <c r="B12" s="85"/>
      <c r="C12" s="47" t="s">
        <v>1</v>
      </c>
      <c r="D12" s="48">
        <f>$L$3*((D9*$A$7)/100)</f>
        <v>95</v>
      </c>
      <c r="E12" s="49">
        <f>$L$3*((E9*$A$7)/100)</f>
        <v>104.5</v>
      </c>
      <c r="F12" s="50">
        <f>$L$3*((F9*$A$7)/100)</f>
        <v>114</v>
      </c>
      <c r="G12" s="51">
        <f>$L$3*((G9*$A$7)/100)</f>
        <v>123.5</v>
      </c>
      <c r="H12" s="52">
        <f>$L$3*((H9*$A$7)/100)</f>
        <v>133</v>
      </c>
      <c r="I12" s="53">
        <f>$L$3*((I9*$A$7)/100)</f>
        <v>142.5</v>
      </c>
      <c r="J12" s="49">
        <f>$L$3*((J9*$A$7)/100)</f>
        <v>152</v>
      </c>
      <c r="K12" s="50">
        <f>$L$3*((K9*$A$7)/100)</f>
        <v>171</v>
      </c>
      <c r="L12" s="51">
        <f>$L$3*((L9*$A$7)/100)</f>
        <v>190</v>
      </c>
      <c r="M12" s="52">
        <f>$L$3*((M9*$A$7)/100)</f>
        <v>209</v>
      </c>
      <c r="N12" s="54">
        <f>$L$3*((N9*$A$7)/100)</f>
        <v>228</v>
      </c>
    </row>
    <row r="13" spans="1:14" ht="21.95" customHeight="1" thickTop="1" thickBot="1" x14ac:dyDescent="0.3">
      <c r="B13" s="2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s="5" customFormat="1" ht="21.95" customHeight="1" thickTop="1" x14ac:dyDescent="0.25">
      <c r="B14" s="83" t="s">
        <v>6</v>
      </c>
      <c r="C14" s="12" t="s">
        <v>2</v>
      </c>
      <c r="D14" s="67">
        <v>0.25</v>
      </c>
      <c r="E14" s="22">
        <v>0.5</v>
      </c>
      <c r="F14" s="18">
        <v>0.75</v>
      </c>
      <c r="G14" s="15">
        <v>1</v>
      </c>
      <c r="H14" s="20">
        <v>1.5</v>
      </c>
      <c r="I14" s="6">
        <v>2</v>
      </c>
      <c r="J14" s="22">
        <v>2.5</v>
      </c>
      <c r="K14" s="18">
        <v>3</v>
      </c>
      <c r="L14" s="15">
        <v>3.5</v>
      </c>
      <c r="M14" s="20">
        <v>4</v>
      </c>
      <c r="N14" s="7">
        <v>4.5</v>
      </c>
    </row>
    <row r="15" spans="1:14" s="5" customFormat="1" ht="21.95" customHeight="1" x14ac:dyDescent="0.25">
      <c r="B15" s="84"/>
      <c r="C15" s="30" t="s">
        <v>3</v>
      </c>
      <c r="D15" s="31">
        <f>D14*$A$16</f>
        <v>18.75</v>
      </c>
      <c r="E15" s="32">
        <f t="shared" ref="E15:N15" si="2">E14*75</f>
        <v>37.5</v>
      </c>
      <c r="F15" s="33">
        <f t="shared" si="2"/>
        <v>56.25</v>
      </c>
      <c r="G15" s="34">
        <f t="shared" si="2"/>
        <v>75</v>
      </c>
      <c r="H15" s="35">
        <f t="shared" si="2"/>
        <v>112.5</v>
      </c>
      <c r="I15" s="36">
        <f t="shared" si="2"/>
        <v>150</v>
      </c>
      <c r="J15" s="32">
        <f t="shared" si="2"/>
        <v>187.5</v>
      </c>
      <c r="K15" s="33">
        <f t="shared" si="2"/>
        <v>225</v>
      </c>
      <c r="L15" s="34">
        <f t="shared" si="2"/>
        <v>262.5</v>
      </c>
      <c r="M15" s="35">
        <f t="shared" si="2"/>
        <v>300</v>
      </c>
      <c r="N15" s="37">
        <f t="shared" si="2"/>
        <v>337.5</v>
      </c>
    </row>
    <row r="16" spans="1:14" s="5" customFormat="1" ht="21.95" customHeight="1" x14ac:dyDescent="0.25">
      <c r="A16" s="5">
        <v>75</v>
      </c>
      <c r="B16" s="84"/>
      <c r="C16" s="13" t="s">
        <v>0</v>
      </c>
      <c r="D16" s="8">
        <f>$L$2*((D14*$A$16)/100)</f>
        <v>3.5625</v>
      </c>
      <c r="E16" s="23">
        <f>$L$2*((E14*$A$16)/100)</f>
        <v>7.125</v>
      </c>
      <c r="F16" s="19">
        <f>$L$2*((F14*$A$16)/100)</f>
        <v>10.6875</v>
      </c>
      <c r="G16" s="16">
        <f>$L$2*((G14*$A$16)/100)</f>
        <v>14.25</v>
      </c>
      <c r="H16" s="21">
        <f>$L$2*((H14*$A$16)/100)</f>
        <v>21.375</v>
      </c>
      <c r="I16" s="9">
        <f>$L$2*((I14*$A$16)/100)</f>
        <v>28.5</v>
      </c>
      <c r="J16" s="23">
        <f>$L$2*((J14*$A$16)/100)</f>
        <v>35.625</v>
      </c>
      <c r="K16" s="19">
        <f>$L$2*((K14*$A$16)/100)</f>
        <v>42.75</v>
      </c>
      <c r="L16" s="16">
        <f>$L$2*((L14*$A$16)/100)</f>
        <v>49.875</v>
      </c>
      <c r="M16" s="21">
        <f>$L$2*((M14*$A$16)/100)</f>
        <v>57</v>
      </c>
      <c r="N16" s="10">
        <f>$L$2*((N14*$A$16)/100)</f>
        <v>64.125</v>
      </c>
    </row>
    <row r="17" spans="1:14" s="5" customFormat="1" ht="21.95" customHeight="1" thickBot="1" x14ac:dyDescent="0.3">
      <c r="B17" s="84"/>
      <c r="C17" s="30" t="s">
        <v>1</v>
      </c>
      <c r="D17" s="38">
        <f>$L$3*((D14*$A$16)/100)</f>
        <v>7.125</v>
      </c>
      <c r="E17" s="39">
        <f>$L$3*((E14*$A$16)/100)</f>
        <v>14.25</v>
      </c>
      <c r="F17" s="40">
        <f>$L$3*((F14*$A$16)/100)</f>
        <v>21.375</v>
      </c>
      <c r="G17" s="41">
        <f>$L$3*((G14*$A$16)/100)</f>
        <v>28.5</v>
      </c>
      <c r="H17" s="42">
        <f>$L$3*((H14*$A$16)/100)</f>
        <v>42.75</v>
      </c>
      <c r="I17" s="43">
        <f>$L$3*((I14*$A$16)/100)</f>
        <v>57</v>
      </c>
      <c r="J17" s="39">
        <f>$L$3*((J14*$A$16)/100)</f>
        <v>71.25</v>
      </c>
      <c r="K17" s="40">
        <f>$L$3*((K14*$A$16)/100)</f>
        <v>85.5</v>
      </c>
      <c r="L17" s="41">
        <f>$L$3*((L14*$A$16)/100)</f>
        <v>99.75</v>
      </c>
      <c r="M17" s="42">
        <f>$L$3*((M14*$A$16)/100)</f>
        <v>114</v>
      </c>
      <c r="N17" s="44">
        <f>$L$3*((N14*$A$16)/100)</f>
        <v>128.25</v>
      </c>
    </row>
    <row r="18" spans="1:14" s="5" customFormat="1" ht="21.95" customHeight="1" x14ac:dyDescent="0.25">
      <c r="B18" s="84"/>
      <c r="C18" s="14" t="s">
        <v>2</v>
      </c>
      <c r="D18" s="24">
        <v>5</v>
      </c>
      <c r="E18" s="64">
        <v>5.5</v>
      </c>
      <c r="F18" s="17">
        <v>6</v>
      </c>
      <c r="G18" s="65">
        <v>6.5</v>
      </c>
      <c r="H18" s="11">
        <v>7</v>
      </c>
      <c r="I18" s="66">
        <v>7.5</v>
      </c>
      <c r="J18" s="26">
        <v>8</v>
      </c>
      <c r="K18" s="17">
        <v>9</v>
      </c>
      <c r="L18" s="27">
        <v>10</v>
      </c>
      <c r="M18" s="11">
        <v>11</v>
      </c>
      <c r="N18" s="28">
        <v>12</v>
      </c>
    </row>
    <row r="19" spans="1:14" s="5" customFormat="1" ht="21.95" customHeight="1" x14ac:dyDescent="0.25">
      <c r="B19" s="84"/>
      <c r="C19" s="30" t="s">
        <v>3</v>
      </c>
      <c r="D19" s="45">
        <f t="shared" ref="D19:K19" si="3">D18*75</f>
        <v>375</v>
      </c>
      <c r="E19" s="33">
        <f t="shared" si="3"/>
        <v>412.5</v>
      </c>
      <c r="F19" s="34">
        <f t="shared" si="3"/>
        <v>450</v>
      </c>
      <c r="G19" s="35">
        <f t="shared" si="3"/>
        <v>487.5</v>
      </c>
      <c r="H19" s="36">
        <f t="shared" si="3"/>
        <v>525</v>
      </c>
      <c r="I19" s="32">
        <f t="shared" si="3"/>
        <v>562.5</v>
      </c>
      <c r="J19" s="33">
        <f t="shared" si="3"/>
        <v>600</v>
      </c>
      <c r="K19" s="34">
        <f t="shared" si="3"/>
        <v>675</v>
      </c>
      <c r="L19" s="35">
        <f t="shared" ref="L19:N19" si="4">L18*75</f>
        <v>750</v>
      </c>
      <c r="M19" s="36">
        <f t="shared" si="4"/>
        <v>825</v>
      </c>
      <c r="N19" s="46">
        <f t="shared" si="4"/>
        <v>900</v>
      </c>
    </row>
    <row r="20" spans="1:14" s="5" customFormat="1" ht="21.95" customHeight="1" x14ac:dyDescent="0.25">
      <c r="B20" s="84"/>
      <c r="C20" s="13" t="s">
        <v>0</v>
      </c>
      <c r="D20" s="25">
        <f>$L$2*((D18*75)/100)</f>
        <v>71.25</v>
      </c>
      <c r="E20" s="19">
        <f>$L$2*((E18*75)/100)</f>
        <v>78.375</v>
      </c>
      <c r="F20" s="16">
        <f>$L$2*((F18*75)/100)</f>
        <v>85.5</v>
      </c>
      <c r="G20" s="21">
        <f>$L$2*((G18*75)/100)</f>
        <v>92.625</v>
      </c>
      <c r="H20" s="9">
        <f>$L$2*((H18*75)/100)</f>
        <v>99.75</v>
      </c>
      <c r="I20" s="23">
        <f>$L$2*((I18*75)/100)</f>
        <v>106.875</v>
      </c>
      <c r="J20" s="19">
        <f>$L$2*((J18*75)/100)</f>
        <v>114</v>
      </c>
      <c r="K20" s="16">
        <f>$L$2*((K18*75)/100)</f>
        <v>128.25</v>
      </c>
      <c r="L20" s="21">
        <f>$L$2*((L18*75)/100)</f>
        <v>142.5</v>
      </c>
      <c r="M20" s="9">
        <f>$L$2*((M18*75)/100)</f>
        <v>156.75</v>
      </c>
      <c r="N20" s="29">
        <f>$L$2*((N18*75)/100)</f>
        <v>171</v>
      </c>
    </row>
    <row r="21" spans="1:14" s="5" customFormat="1" ht="21.95" customHeight="1" thickBot="1" x14ac:dyDescent="0.3">
      <c r="B21" s="85"/>
      <c r="C21" s="47" t="s">
        <v>1</v>
      </c>
      <c r="D21" s="48">
        <f>$L$3*((D18*75)/100)</f>
        <v>142.5</v>
      </c>
      <c r="E21" s="49">
        <f>$L$3*((E18*75)/100)</f>
        <v>156.75</v>
      </c>
      <c r="F21" s="50">
        <f>$L$3*((F18*75)/100)</f>
        <v>171</v>
      </c>
      <c r="G21" s="51">
        <f>$L$3*((G18*75)/100)</f>
        <v>185.25</v>
      </c>
      <c r="H21" s="52">
        <f>$L$3*((H18*75)/100)</f>
        <v>199.5</v>
      </c>
      <c r="I21" s="53">
        <f>$L$3*((I18*75)/100)</f>
        <v>213.75</v>
      </c>
      <c r="J21" s="49">
        <f>$L$3*((J18*75)/100)</f>
        <v>228</v>
      </c>
      <c r="K21" s="50">
        <f>$L$3*((K18*75)/100)</f>
        <v>256.5</v>
      </c>
      <c r="L21" s="51">
        <f>$L$3*((L18*75)/100)</f>
        <v>285</v>
      </c>
      <c r="M21" s="52">
        <f>$L$3*((M18*75)/100)</f>
        <v>313.5</v>
      </c>
      <c r="N21" s="54">
        <f>$L$3*((N18*75)/100)</f>
        <v>342</v>
      </c>
    </row>
    <row r="22" spans="1:14" ht="21.95" customHeight="1" thickTop="1" thickBot="1" x14ac:dyDescent="0.3"/>
    <row r="23" spans="1:14" ht="21.95" customHeight="1" thickTop="1" x14ac:dyDescent="0.25">
      <c r="B23" s="83" t="s">
        <v>4</v>
      </c>
      <c r="C23" s="12" t="s">
        <v>2</v>
      </c>
      <c r="D23" s="67">
        <v>0.25</v>
      </c>
      <c r="E23" s="22">
        <v>0.5</v>
      </c>
      <c r="F23" s="18">
        <v>0.75</v>
      </c>
      <c r="G23" s="15">
        <v>1</v>
      </c>
      <c r="H23" s="20">
        <v>1.5</v>
      </c>
      <c r="I23" s="6">
        <v>2</v>
      </c>
      <c r="J23" s="22">
        <v>2.5</v>
      </c>
      <c r="K23" s="18">
        <v>3</v>
      </c>
      <c r="L23" s="15">
        <v>3.5</v>
      </c>
      <c r="M23" s="20">
        <v>4</v>
      </c>
      <c r="N23" s="7">
        <v>4.5</v>
      </c>
    </row>
    <row r="24" spans="1:14" ht="21.95" customHeight="1" x14ac:dyDescent="0.25">
      <c r="B24" s="84"/>
      <c r="C24" s="30" t="s">
        <v>3</v>
      </c>
      <c r="D24" s="31">
        <f>D23*$A$25</f>
        <v>25</v>
      </c>
      <c r="E24" s="32">
        <f t="shared" ref="E24:N24" si="5">E23*$A$25</f>
        <v>50</v>
      </c>
      <c r="F24" s="33">
        <f t="shared" si="5"/>
        <v>75</v>
      </c>
      <c r="G24" s="34">
        <f t="shared" si="5"/>
        <v>100</v>
      </c>
      <c r="H24" s="35">
        <f t="shared" si="5"/>
        <v>150</v>
      </c>
      <c r="I24" s="36">
        <f t="shared" si="5"/>
        <v>200</v>
      </c>
      <c r="J24" s="32">
        <f t="shared" si="5"/>
        <v>250</v>
      </c>
      <c r="K24" s="33">
        <f t="shared" si="5"/>
        <v>300</v>
      </c>
      <c r="L24" s="34">
        <f t="shared" si="5"/>
        <v>350</v>
      </c>
      <c r="M24" s="35">
        <f t="shared" si="5"/>
        <v>400</v>
      </c>
      <c r="N24" s="37">
        <f t="shared" si="5"/>
        <v>450</v>
      </c>
    </row>
    <row r="25" spans="1:14" ht="21.95" customHeight="1" x14ac:dyDescent="0.25">
      <c r="A25">
        <v>100</v>
      </c>
      <c r="B25" s="84"/>
      <c r="C25" s="13" t="s">
        <v>0</v>
      </c>
      <c r="D25" s="8">
        <f>$L$2*((D23*$A$25)/100)</f>
        <v>4.75</v>
      </c>
      <c r="E25" s="23">
        <f>$L$2*((E23*$A$25)/100)</f>
        <v>9.5</v>
      </c>
      <c r="F25" s="19">
        <f>$L$2*((F23*$A$25)/100)</f>
        <v>14.25</v>
      </c>
      <c r="G25" s="16">
        <f>$L$2*((G23*$A$25)/100)</f>
        <v>19</v>
      </c>
      <c r="H25" s="21">
        <f>$L$2*((H23*$A$25)/100)</f>
        <v>28.5</v>
      </c>
      <c r="I25" s="9">
        <f>$L$2*((I23*$A$25)/100)</f>
        <v>38</v>
      </c>
      <c r="J25" s="23">
        <f>$L$2*((J23*$A$25)/100)</f>
        <v>47.5</v>
      </c>
      <c r="K25" s="19">
        <f>$L$2*((K23*$A$25)/100)</f>
        <v>57</v>
      </c>
      <c r="L25" s="16">
        <f>$L$2*((L23*$A$25)/100)</f>
        <v>66.5</v>
      </c>
      <c r="M25" s="21">
        <f>$L$2*((M23*$A$25)/100)</f>
        <v>76</v>
      </c>
      <c r="N25" s="10">
        <f>$L$2*((N23*$A$25)/100)</f>
        <v>85.5</v>
      </c>
    </row>
    <row r="26" spans="1:14" ht="21.95" customHeight="1" thickBot="1" x14ac:dyDescent="0.3">
      <c r="B26" s="84"/>
      <c r="C26" s="30" t="s">
        <v>1</v>
      </c>
      <c r="D26" s="38">
        <f>$L$3*((D23*$A$25)/100)</f>
        <v>9.5</v>
      </c>
      <c r="E26" s="39">
        <f>$L$3*((E23*$A$25)/100)</f>
        <v>19</v>
      </c>
      <c r="F26" s="40">
        <f>$L$3*((F23*$A$25)/100)</f>
        <v>28.5</v>
      </c>
      <c r="G26" s="41">
        <f>$L$3*((G23*$A$25)/100)</f>
        <v>38</v>
      </c>
      <c r="H26" s="42">
        <f>$L$3*((H23*$A$25)/100)</f>
        <v>57</v>
      </c>
      <c r="I26" s="43">
        <f>$L$3*((I23*$A$25)/100)</f>
        <v>76</v>
      </c>
      <c r="J26" s="39">
        <f>$L$3*((J23*$A$25)/100)</f>
        <v>95</v>
      </c>
      <c r="K26" s="40">
        <f>$L$3*((K23*$A$25)/100)</f>
        <v>114</v>
      </c>
      <c r="L26" s="41">
        <f>$L$3*((L23*$A$25)/100)</f>
        <v>133</v>
      </c>
      <c r="M26" s="42">
        <f>$L$3*((M23*$A$25)/100)</f>
        <v>152</v>
      </c>
      <c r="N26" s="44">
        <f>$L$3*((N23*$A$25)/100)</f>
        <v>171</v>
      </c>
    </row>
    <row r="27" spans="1:14" ht="21.95" customHeight="1" x14ac:dyDescent="0.25">
      <c r="B27" s="84"/>
      <c r="C27" s="14" t="s">
        <v>2</v>
      </c>
      <c r="D27" s="24">
        <v>5</v>
      </c>
      <c r="E27" s="64">
        <v>5.5</v>
      </c>
      <c r="F27" s="17">
        <v>6</v>
      </c>
      <c r="G27" s="65">
        <v>6.5</v>
      </c>
      <c r="H27" s="11">
        <v>7</v>
      </c>
      <c r="I27" s="66">
        <v>7.5</v>
      </c>
      <c r="J27" s="26">
        <v>8</v>
      </c>
      <c r="K27" s="17">
        <v>9</v>
      </c>
      <c r="L27" s="27">
        <v>10</v>
      </c>
      <c r="M27" s="11">
        <v>11</v>
      </c>
      <c r="N27" s="28">
        <v>12</v>
      </c>
    </row>
    <row r="28" spans="1:14" ht="21.95" customHeight="1" x14ac:dyDescent="0.25">
      <c r="B28" s="84"/>
      <c r="C28" s="30" t="s">
        <v>3</v>
      </c>
      <c r="D28" s="45">
        <f t="shared" ref="D28:N28" si="6">D27*$A$25</f>
        <v>500</v>
      </c>
      <c r="E28" s="33">
        <f t="shared" si="6"/>
        <v>550</v>
      </c>
      <c r="F28" s="34">
        <f t="shared" si="6"/>
        <v>600</v>
      </c>
      <c r="G28" s="35">
        <f t="shared" si="6"/>
        <v>650</v>
      </c>
      <c r="H28" s="36">
        <f t="shared" si="6"/>
        <v>700</v>
      </c>
      <c r="I28" s="32">
        <f t="shared" si="6"/>
        <v>750</v>
      </c>
      <c r="J28" s="33">
        <f t="shared" si="6"/>
        <v>800</v>
      </c>
      <c r="K28" s="34">
        <f t="shared" si="6"/>
        <v>900</v>
      </c>
      <c r="L28" s="55">
        <f t="shared" si="6"/>
        <v>1000</v>
      </c>
      <c r="M28" s="56">
        <f t="shared" si="6"/>
        <v>1100</v>
      </c>
      <c r="N28" s="57">
        <f t="shared" si="6"/>
        <v>1200</v>
      </c>
    </row>
    <row r="29" spans="1:14" ht="21.95" customHeight="1" x14ac:dyDescent="0.25">
      <c r="B29" s="84"/>
      <c r="C29" s="13" t="s">
        <v>0</v>
      </c>
      <c r="D29" s="25">
        <f>$L$2*((D27*$A$25)/100)</f>
        <v>95</v>
      </c>
      <c r="E29" s="19">
        <f>$L$2*((E27*$A$25)/100)</f>
        <v>104.5</v>
      </c>
      <c r="F29" s="16">
        <f>$L$2*((F27*$A$25)/100)</f>
        <v>114</v>
      </c>
      <c r="G29" s="21">
        <f>$L$2*((G27*$A$25)/100)</f>
        <v>123.5</v>
      </c>
      <c r="H29" s="9">
        <f>$L$2*((H27*$A$25)/100)</f>
        <v>133</v>
      </c>
      <c r="I29" s="23">
        <f>$L$2*((I27*$A$25)/100)</f>
        <v>142.5</v>
      </c>
      <c r="J29" s="19">
        <f>$L$2*((J27*$A$25)/100)</f>
        <v>152</v>
      </c>
      <c r="K29" s="16">
        <f>$L$2*((K27*$A$25)/100)</f>
        <v>171</v>
      </c>
      <c r="L29" s="21">
        <f>$L$2*((L27*$A$25)/100)</f>
        <v>190</v>
      </c>
      <c r="M29" s="9">
        <f>$L$2*((M27*$A$25)/100)</f>
        <v>209</v>
      </c>
      <c r="N29" s="29">
        <f>$L$2*((N27*$A$25)/100)</f>
        <v>228</v>
      </c>
    </row>
    <row r="30" spans="1:14" ht="21.95" customHeight="1" thickBot="1" x14ac:dyDescent="0.3">
      <c r="B30" s="85"/>
      <c r="C30" s="47" t="s">
        <v>1</v>
      </c>
      <c r="D30" s="48">
        <f>$L$3*((D27*$A$25)/100)</f>
        <v>190</v>
      </c>
      <c r="E30" s="49">
        <f>$L$3*((E27*$A$25)/100)</f>
        <v>209</v>
      </c>
      <c r="F30" s="50">
        <f>$L$3*((F27*$A$25)/100)</f>
        <v>228</v>
      </c>
      <c r="G30" s="51">
        <f>$L$3*((G27*$A$25)/100)</f>
        <v>247</v>
      </c>
      <c r="H30" s="52">
        <f>$L$3*((H27*$A$25)/100)</f>
        <v>266</v>
      </c>
      <c r="I30" s="53">
        <f>$L$3*((I27*$A$25)/100)</f>
        <v>285</v>
      </c>
      <c r="J30" s="49">
        <f>$L$3*((J27*$A$25)/100)</f>
        <v>304</v>
      </c>
      <c r="K30" s="50">
        <f>$L$3*((K27*$A$25)/100)</f>
        <v>342</v>
      </c>
      <c r="L30" s="51">
        <f>$L$3*((L27*$A$25)/100)</f>
        <v>380</v>
      </c>
      <c r="M30" s="52">
        <f>$L$3*((M27*$A$25)/100)</f>
        <v>418</v>
      </c>
      <c r="N30" s="54">
        <f>$L$3*((N27*$A$25)/100)</f>
        <v>456</v>
      </c>
    </row>
    <row r="31" spans="1:14" ht="21.95" customHeight="1" thickTop="1" thickBot="1" x14ac:dyDescent="0.3">
      <c r="B31" s="2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21.95" customHeight="1" thickTop="1" x14ac:dyDescent="0.25">
      <c r="B32" s="83" t="s">
        <v>7</v>
      </c>
      <c r="C32" s="12" t="s">
        <v>2</v>
      </c>
      <c r="D32" s="67">
        <v>0.25</v>
      </c>
      <c r="E32" s="22">
        <v>0.5</v>
      </c>
      <c r="F32" s="18">
        <v>0.75</v>
      </c>
      <c r="G32" s="15">
        <v>1</v>
      </c>
      <c r="H32" s="20">
        <v>1.5</v>
      </c>
      <c r="I32" s="6">
        <v>2</v>
      </c>
      <c r="J32" s="22">
        <v>2.5</v>
      </c>
      <c r="K32" s="18">
        <v>3</v>
      </c>
      <c r="L32" s="15">
        <v>3.5</v>
      </c>
      <c r="M32" s="20">
        <v>4</v>
      </c>
      <c r="N32" s="7">
        <v>4.5</v>
      </c>
    </row>
    <row r="33" spans="1:14" ht="21.95" customHeight="1" x14ac:dyDescent="0.25">
      <c r="B33" s="84"/>
      <c r="C33" s="30" t="s">
        <v>3</v>
      </c>
      <c r="D33" s="31">
        <f>D32*$A$34</f>
        <v>31.25</v>
      </c>
      <c r="E33" s="32">
        <f t="shared" ref="E33:N33" si="7">E32*$A$34</f>
        <v>62.5</v>
      </c>
      <c r="F33" s="33">
        <f t="shared" si="7"/>
        <v>93.75</v>
      </c>
      <c r="G33" s="34">
        <f t="shared" si="7"/>
        <v>125</v>
      </c>
      <c r="H33" s="35">
        <f t="shared" si="7"/>
        <v>187.5</v>
      </c>
      <c r="I33" s="36">
        <f t="shared" si="7"/>
        <v>250</v>
      </c>
      <c r="J33" s="32">
        <f t="shared" si="7"/>
        <v>312.5</v>
      </c>
      <c r="K33" s="33">
        <f t="shared" si="7"/>
        <v>375</v>
      </c>
      <c r="L33" s="34">
        <f t="shared" si="7"/>
        <v>437.5</v>
      </c>
      <c r="M33" s="35">
        <f t="shared" si="7"/>
        <v>500</v>
      </c>
      <c r="N33" s="37">
        <f t="shared" si="7"/>
        <v>562.5</v>
      </c>
    </row>
    <row r="34" spans="1:14" ht="21.95" customHeight="1" x14ac:dyDescent="0.25">
      <c r="A34">
        <v>125</v>
      </c>
      <c r="B34" s="84"/>
      <c r="C34" s="13" t="s">
        <v>0</v>
      </c>
      <c r="D34" s="8">
        <f>$L$2*((D32*$A$34)/100)</f>
        <v>5.9375</v>
      </c>
      <c r="E34" s="23">
        <f>$L$2*((E32*$A$34)/100)</f>
        <v>11.875</v>
      </c>
      <c r="F34" s="19">
        <f>$L$2*((F32*$A$34)/100)</f>
        <v>17.8125</v>
      </c>
      <c r="G34" s="16">
        <f>$L$2*((G32*$A$34)/100)</f>
        <v>23.75</v>
      </c>
      <c r="H34" s="21">
        <f>$L$2*((H32*$A$34)/100)</f>
        <v>35.625</v>
      </c>
      <c r="I34" s="9">
        <f>$L$2*((I32*$A$34)/100)</f>
        <v>47.5</v>
      </c>
      <c r="J34" s="23">
        <f>$L$2*((J32*$A$34)/100)</f>
        <v>59.375</v>
      </c>
      <c r="K34" s="19">
        <f>$L$2*((K32*$A$34)/100)</f>
        <v>71.25</v>
      </c>
      <c r="L34" s="16">
        <f>$L$2*((L32*$A$34)/100)</f>
        <v>83.125</v>
      </c>
      <c r="M34" s="21">
        <f>$L$2*((M32*$A$34)/100)</f>
        <v>95</v>
      </c>
      <c r="N34" s="10">
        <f>$L$2*((N32*$A$34)/100)</f>
        <v>106.875</v>
      </c>
    </row>
    <row r="35" spans="1:14" ht="21.95" customHeight="1" thickBot="1" x14ac:dyDescent="0.3">
      <c r="B35" s="84"/>
      <c r="C35" s="30" t="s">
        <v>1</v>
      </c>
      <c r="D35" s="38">
        <f>$L$3*((D32*$A$34)/100)</f>
        <v>11.875</v>
      </c>
      <c r="E35" s="39">
        <f>$L$3*((E32*$A$34)/100)</f>
        <v>23.75</v>
      </c>
      <c r="F35" s="40">
        <f>$L$3*((F32*$A$34)/100)</f>
        <v>35.625</v>
      </c>
      <c r="G35" s="41">
        <f>$L$3*((G32*$A$34)/100)</f>
        <v>47.5</v>
      </c>
      <c r="H35" s="42">
        <f>$L$3*((H32*$A$34)/100)</f>
        <v>71.25</v>
      </c>
      <c r="I35" s="43">
        <f>$L$3*((I32*$A$34)/100)</f>
        <v>95</v>
      </c>
      <c r="J35" s="39">
        <f>$L$3*((J32*$A$34)/100)</f>
        <v>118.75</v>
      </c>
      <c r="K35" s="40">
        <f>$L$3*((K32*$A$34)/100)</f>
        <v>142.5</v>
      </c>
      <c r="L35" s="41">
        <f>$L$3*((L32*$A$34)/100)</f>
        <v>166.25</v>
      </c>
      <c r="M35" s="42">
        <f>$L$3*((M32*$A$34)/100)</f>
        <v>190</v>
      </c>
      <c r="N35" s="44">
        <f>$L$3*((N32*$A$34)/100)</f>
        <v>213.75</v>
      </c>
    </row>
    <row r="36" spans="1:14" ht="21.95" customHeight="1" x14ac:dyDescent="0.25">
      <c r="B36" s="84"/>
      <c r="C36" s="14" t="s">
        <v>2</v>
      </c>
      <c r="D36" s="24">
        <v>5</v>
      </c>
      <c r="E36" s="64">
        <v>5.5</v>
      </c>
      <c r="F36" s="17">
        <v>6</v>
      </c>
      <c r="G36" s="65">
        <v>6.5</v>
      </c>
      <c r="H36" s="11">
        <v>7</v>
      </c>
      <c r="I36" s="66">
        <v>7.5</v>
      </c>
      <c r="J36" s="26">
        <v>8</v>
      </c>
      <c r="K36" s="17">
        <v>9</v>
      </c>
      <c r="L36" s="27">
        <v>10</v>
      </c>
      <c r="M36" s="11">
        <v>11</v>
      </c>
      <c r="N36" s="28">
        <v>12</v>
      </c>
    </row>
    <row r="37" spans="1:14" ht="21.95" customHeight="1" x14ac:dyDescent="0.25">
      <c r="B37" s="84"/>
      <c r="C37" s="30" t="s">
        <v>3</v>
      </c>
      <c r="D37" s="45">
        <f>D36*$A$34</f>
        <v>625</v>
      </c>
      <c r="E37" s="33">
        <f t="shared" ref="E37:N37" si="8">E36*$A$34</f>
        <v>687.5</v>
      </c>
      <c r="F37" s="34">
        <f t="shared" si="8"/>
        <v>750</v>
      </c>
      <c r="G37" s="35">
        <f t="shared" si="8"/>
        <v>812.5</v>
      </c>
      <c r="H37" s="36">
        <f t="shared" si="8"/>
        <v>875</v>
      </c>
      <c r="I37" s="32">
        <f t="shared" si="8"/>
        <v>937.5</v>
      </c>
      <c r="J37" s="58">
        <f t="shared" si="8"/>
        <v>1000</v>
      </c>
      <c r="K37" s="59">
        <f t="shared" si="8"/>
        <v>1125</v>
      </c>
      <c r="L37" s="60">
        <f t="shared" si="8"/>
        <v>1250</v>
      </c>
      <c r="M37" s="61">
        <f t="shared" si="8"/>
        <v>1375</v>
      </c>
      <c r="N37" s="62">
        <f t="shared" si="8"/>
        <v>1500</v>
      </c>
    </row>
    <row r="38" spans="1:14" ht="21.95" customHeight="1" x14ac:dyDescent="0.25">
      <c r="B38" s="84"/>
      <c r="C38" s="13" t="s">
        <v>0</v>
      </c>
      <c r="D38" s="25">
        <f>$L$2*((D36*$A$34)/100)</f>
        <v>118.75</v>
      </c>
      <c r="E38" s="19">
        <f>$L$2*((E36*$A$34)/100)</f>
        <v>130.625</v>
      </c>
      <c r="F38" s="16">
        <f>$L$2*((F36*$A$34)/100)</f>
        <v>142.5</v>
      </c>
      <c r="G38" s="21">
        <f>$L$2*((G36*$A$34)/100)</f>
        <v>154.375</v>
      </c>
      <c r="H38" s="9">
        <f>$L$2*((H36*$A$34)/100)</f>
        <v>166.25</v>
      </c>
      <c r="I38" s="23">
        <f>$L$2*((I36*$A$34)/100)</f>
        <v>178.125</v>
      </c>
      <c r="J38" s="19">
        <f>$L$2*((J36*$A$34)/100)</f>
        <v>190</v>
      </c>
      <c r="K38" s="16">
        <f>$L$2*((K36*$A$34)/100)</f>
        <v>213.75</v>
      </c>
      <c r="L38" s="21">
        <f>$L$2*((L36*$A$34)/100)</f>
        <v>237.5</v>
      </c>
      <c r="M38" s="9">
        <f>$L$2*((M36*$A$34)/100)</f>
        <v>261.25</v>
      </c>
      <c r="N38" s="29">
        <f>$L$2*((N36*$A$34)/100)</f>
        <v>285</v>
      </c>
    </row>
    <row r="39" spans="1:14" ht="21.95" customHeight="1" thickBot="1" x14ac:dyDescent="0.3">
      <c r="B39" s="85"/>
      <c r="C39" s="47" t="s">
        <v>1</v>
      </c>
      <c r="D39" s="48">
        <f>$L$3*((D36*$A$34)/100)</f>
        <v>237.5</v>
      </c>
      <c r="E39" s="49">
        <f>$L$3*((E36*$A$34)/100)</f>
        <v>261.25</v>
      </c>
      <c r="F39" s="50">
        <f>$L$3*((F36*$A$34)/100)</f>
        <v>285</v>
      </c>
      <c r="G39" s="51">
        <f>$L$3*((G36*$A$34)/100)</f>
        <v>308.75</v>
      </c>
      <c r="H39" s="52">
        <f>$L$3*((H36*$A$34)/100)</f>
        <v>332.5</v>
      </c>
      <c r="I39" s="53">
        <f>$L$3*((I36*$A$34)/100)</f>
        <v>356.25</v>
      </c>
      <c r="J39" s="49">
        <f>$L$3*((J36*$A$34)/100)</f>
        <v>380</v>
      </c>
      <c r="K39" s="50">
        <f>$L$3*((K36*$A$34)/100)</f>
        <v>427.5</v>
      </c>
      <c r="L39" s="51">
        <f>$L$3*((L36*$A$34)/100)</f>
        <v>475</v>
      </c>
      <c r="M39" s="52">
        <f>$L$3*((M36*$A$34)/100)</f>
        <v>522.5</v>
      </c>
      <c r="N39" s="54">
        <f>$L$3*((N36*$A$34)/100)</f>
        <v>570</v>
      </c>
    </row>
    <row r="40" spans="1:14" ht="21.95" customHeight="1" thickTop="1" thickBot="1" x14ac:dyDescent="0.3">
      <c r="B40" s="2"/>
      <c r="C40" s="3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21.95" customHeight="1" thickTop="1" x14ac:dyDescent="0.25">
      <c r="B41" s="83" t="s">
        <v>8</v>
      </c>
      <c r="C41" s="12" t="s">
        <v>2</v>
      </c>
      <c r="D41" s="67">
        <v>0.25</v>
      </c>
      <c r="E41" s="22">
        <v>0.5</v>
      </c>
      <c r="F41" s="18">
        <v>0.75</v>
      </c>
      <c r="G41" s="15">
        <v>1</v>
      </c>
      <c r="H41" s="20">
        <v>1.5</v>
      </c>
      <c r="I41" s="6">
        <v>2</v>
      </c>
      <c r="J41" s="22">
        <v>2.5</v>
      </c>
      <c r="K41" s="18">
        <v>3</v>
      </c>
      <c r="L41" s="15">
        <v>3.5</v>
      </c>
      <c r="M41" s="20">
        <v>4</v>
      </c>
      <c r="N41" s="7">
        <v>4.5</v>
      </c>
    </row>
    <row r="42" spans="1:14" ht="21.95" customHeight="1" x14ac:dyDescent="0.25">
      <c r="B42" s="84"/>
      <c r="C42" s="30" t="s">
        <v>3</v>
      </c>
      <c r="D42" s="31">
        <f t="shared" ref="D42:N42" si="9">D41*$A$43</f>
        <v>37.5</v>
      </c>
      <c r="E42" s="32">
        <f t="shared" si="9"/>
        <v>75</v>
      </c>
      <c r="F42" s="33">
        <f t="shared" si="9"/>
        <v>112.5</v>
      </c>
      <c r="G42" s="34">
        <f t="shared" si="9"/>
        <v>150</v>
      </c>
      <c r="H42" s="35">
        <f t="shared" si="9"/>
        <v>225</v>
      </c>
      <c r="I42" s="36">
        <f t="shared" si="9"/>
        <v>300</v>
      </c>
      <c r="J42" s="32">
        <f t="shared" si="9"/>
        <v>375</v>
      </c>
      <c r="K42" s="33">
        <f t="shared" si="9"/>
        <v>450</v>
      </c>
      <c r="L42" s="34">
        <f t="shared" si="9"/>
        <v>525</v>
      </c>
      <c r="M42" s="35">
        <f t="shared" si="9"/>
        <v>600</v>
      </c>
      <c r="N42" s="37">
        <f t="shared" si="9"/>
        <v>675</v>
      </c>
    </row>
    <row r="43" spans="1:14" ht="21.95" customHeight="1" x14ac:dyDescent="0.25">
      <c r="A43">
        <v>150</v>
      </c>
      <c r="B43" s="84"/>
      <c r="C43" s="13" t="s">
        <v>0</v>
      </c>
      <c r="D43" s="8">
        <f>$L$2*((D41*$A$43)/100)</f>
        <v>7.125</v>
      </c>
      <c r="E43" s="23">
        <f>$L$2*((E41*$A$43)/100)</f>
        <v>14.25</v>
      </c>
      <c r="F43" s="19">
        <f>$L$2*((F41*$A$43)/100)</f>
        <v>21.375</v>
      </c>
      <c r="G43" s="16">
        <f>$L$2*((G41*$A$43)/100)</f>
        <v>28.5</v>
      </c>
      <c r="H43" s="21">
        <f>$L$2*((H41*$A$43)/100)</f>
        <v>42.75</v>
      </c>
      <c r="I43" s="9">
        <f>$L$2*((I41*$A$43)/100)</f>
        <v>57</v>
      </c>
      <c r="J43" s="23">
        <f>$L$2*((J41*$A$43)/100)</f>
        <v>71.25</v>
      </c>
      <c r="K43" s="19">
        <f>$L$2*((K41*$A$43)/100)</f>
        <v>85.5</v>
      </c>
      <c r="L43" s="16">
        <f>$L$2*((L41*$A$43)/100)</f>
        <v>99.75</v>
      </c>
      <c r="M43" s="21">
        <f>$L$2*((M41*$A$43)/100)</f>
        <v>114</v>
      </c>
      <c r="N43" s="10">
        <f>$L$2*((N41*$A$43)/100)</f>
        <v>128.25</v>
      </c>
    </row>
    <row r="44" spans="1:14" ht="21.95" customHeight="1" thickBot="1" x14ac:dyDescent="0.3">
      <c r="B44" s="84"/>
      <c r="C44" s="30" t="s">
        <v>1</v>
      </c>
      <c r="D44" s="38">
        <f>$L$3*((D41*$A$43)/100)</f>
        <v>14.25</v>
      </c>
      <c r="E44" s="39">
        <f>$L$3*((E41*$A$43)/100)</f>
        <v>28.5</v>
      </c>
      <c r="F44" s="40">
        <f>$L$3*((F41*$A$43)/100)</f>
        <v>42.75</v>
      </c>
      <c r="G44" s="41">
        <f>$L$3*((G41*$A$43)/100)</f>
        <v>57</v>
      </c>
      <c r="H44" s="42">
        <f>$L$3*((H41*$A$43)/100)</f>
        <v>85.5</v>
      </c>
      <c r="I44" s="43">
        <f>$L$3*((I41*$A$43)/100)</f>
        <v>114</v>
      </c>
      <c r="J44" s="39">
        <f>$L$3*((J41*$A$43)/100)</f>
        <v>142.5</v>
      </c>
      <c r="K44" s="40">
        <f>$L$3*((K41*$A$43)/100)</f>
        <v>171</v>
      </c>
      <c r="L44" s="41">
        <f>$L$3*((L41*$A$43)/100)</f>
        <v>199.5</v>
      </c>
      <c r="M44" s="42">
        <f>$L$3*((M41*$A$43)/100)</f>
        <v>228</v>
      </c>
      <c r="N44" s="44">
        <f>$L$3*((N41*$A$43)/100)</f>
        <v>256.5</v>
      </c>
    </row>
    <row r="45" spans="1:14" ht="21.95" customHeight="1" x14ac:dyDescent="0.25">
      <c r="B45" s="84"/>
      <c r="C45" s="14" t="s">
        <v>2</v>
      </c>
      <c r="D45" s="24">
        <v>5</v>
      </c>
      <c r="E45" s="64">
        <v>5.5</v>
      </c>
      <c r="F45" s="17">
        <v>6</v>
      </c>
      <c r="G45" s="65">
        <v>6.5</v>
      </c>
      <c r="H45" s="11">
        <v>7</v>
      </c>
      <c r="I45" s="66">
        <v>7.5</v>
      </c>
      <c r="J45" s="26">
        <v>8</v>
      </c>
      <c r="K45" s="17">
        <v>9</v>
      </c>
      <c r="L45" s="27">
        <v>10</v>
      </c>
      <c r="M45" s="11">
        <v>11</v>
      </c>
      <c r="N45" s="28">
        <v>12</v>
      </c>
    </row>
    <row r="46" spans="1:14" ht="21.95" customHeight="1" x14ac:dyDescent="0.25">
      <c r="B46" s="84"/>
      <c r="C46" s="30" t="s">
        <v>3</v>
      </c>
      <c r="D46" s="45">
        <f t="shared" ref="D46:N46" si="10">D45*$A$43</f>
        <v>750</v>
      </c>
      <c r="E46" s="33">
        <f t="shared" si="10"/>
        <v>825</v>
      </c>
      <c r="F46" s="34">
        <f t="shared" si="10"/>
        <v>900</v>
      </c>
      <c r="G46" s="35">
        <f t="shared" si="10"/>
        <v>975</v>
      </c>
      <c r="H46" s="61">
        <f t="shared" si="10"/>
        <v>1050</v>
      </c>
      <c r="I46" s="63">
        <f t="shared" si="10"/>
        <v>1125</v>
      </c>
      <c r="J46" s="58">
        <f t="shared" si="10"/>
        <v>1200</v>
      </c>
      <c r="K46" s="59">
        <f t="shared" si="10"/>
        <v>1350</v>
      </c>
      <c r="L46" s="60">
        <f t="shared" si="10"/>
        <v>1500</v>
      </c>
      <c r="M46" s="61">
        <f t="shared" si="10"/>
        <v>1650</v>
      </c>
      <c r="N46" s="62">
        <f t="shared" si="10"/>
        <v>1800</v>
      </c>
    </row>
    <row r="47" spans="1:14" ht="21.95" customHeight="1" x14ac:dyDescent="0.25">
      <c r="B47" s="84"/>
      <c r="C47" s="13" t="s">
        <v>0</v>
      </c>
      <c r="D47" s="25">
        <f>$L$2*((D45*$A$43)/100)</f>
        <v>142.5</v>
      </c>
      <c r="E47" s="19">
        <f>$L$2*((E45*$A$43)/100)</f>
        <v>156.75</v>
      </c>
      <c r="F47" s="16">
        <f>$L$2*((F45*$A$43)/100)</f>
        <v>171</v>
      </c>
      <c r="G47" s="21">
        <f>$L$2*((G45*$A$43)/100)</f>
        <v>185.25</v>
      </c>
      <c r="H47" s="9">
        <f>$L$2*((H45*$A$43)/100)</f>
        <v>199.5</v>
      </c>
      <c r="I47" s="23">
        <f>$L$2*((I45*$A$43)/100)</f>
        <v>213.75</v>
      </c>
      <c r="J47" s="19">
        <f>$L$2*((J45*$A$43)/100)</f>
        <v>228</v>
      </c>
      <c r="K47" s="16">
        <f>$L$2*((K45*$A$43)/100)</f>
        <v>256.5</v>
      </c>
      <c r="L47" s="21">
        <f>$L$2*((L45*$A$43)/100)</f>
        <v>285</v>
      </c>
      <c r="M47" s="9">
        <f>$L$2*((M45*$A$43)/100)</f>
        <v>313.5</v>
      </c>
      <c r="N47" s="29">
        <f>$L$2*((N45*$A$43)/100)</f>
        <v>342</v>
      </c>
    </row>
    <row r="48" spans="1:14" ht="21.95" customHeight="1" thickBot="1" x14ac:dyDescent="0.3">
      <c r="B48" s="85"/>
      <c r="C48" s="47" t="s">
        <v>1</v>
      </c>
      <c r="D48" s="48">
        <f>$L$3*((D45*$A$43)/100)</f>
        <v>285</v>
      </c>
      <c r="E48" s="49">
        <f>$L$3*((E45*$A$43)/100)</f>
        <v>313.5</v>
      </c>
      <c r="F48" s="50">
        <f>$L$3*((F45*$A$43)/100)</f>
        <v>342</v>
      </c>
      <c r="G48" s="51">
        <f>$L$3*((G45*$A$43)/100)</f>
        <v>370.5</v>
      </c>
      <c r="H48" s="52">
        <f>$L$3*((H45*$A$43)/100)</f>
        <v>399</v>
      </c>
      <c r="I48" s="53">
        <f>$L$3*((I45*$A$43)/100)</f>
        <v>427.5</v>
      </c>
      <c r="J48" s="49">
        <f>$L$3*((J45*$A$43)/100)</f>
        <v>456</v>
      </c>
      <c r="K48" s="50">
        <f>$L$3*((K45*$A$43)/100)</f>
        <v>513</v>
      </c>
      <c r="L48" s="51">
        <f>$L$3*((L45*$A$43)/100)</f>
        <v>570</v>
      </c>
      <c r="M48" s="52">
        <f>$L$3*((M45*$A$43)/100)</f>
        <v>627</v>
      </c>
      <c r="N48" s="54">
        <f>$L$3*((N45*$A$43)/100)</f>
        <v>684</v>
      </c>
    </row>
    <row r="49" spans="1:14" ht="21.95" customHeight="1" thickTop="1" thickBot="1" x14ac:dyDescent="0.3"/>
    <row r="50" spans="1:14" ht="21.95" customHeight="1" thickTop="1" x14ac:dyDescent="0.25">
      <c r="B50" s="83" t="s">
        <v>9</v>
      </c>
      <c r="C50" s="12" t="s">
        <v>2</v>
      </c>
      <c r="D50" s="67">
        <v>0.25</v>
      </c>
      <c r="E50" s="22">
        <v>0.5</v>
      </c>
      <c r="F50" s="18">
        <v>0.75</v>
      </c>
      <c r="G50" s="15">
        <v>1</v>
      </c>
      <c r="H50" s="20">
        <v>1.5</v>
      </c>
      <c r="I50" s="6">
        <v>2</v>
      </c>
      <c r="J50" s="22">
        <v>2.5</v>
      </c>
      <c r="K50" s="18">
        <v>3</v>
      </c>
      <c r="L50" s="15">
        <v>3.5</v>
      </c>
      <c r="M50" s="20">
        <v>4</v>
      </c>
      <c r="N50" s="7">
        <v>4.5</v>
      </c>
    </row>
    <row r="51" spans="1:14" ht="21.95" customHeight="1" x14ac:dyDescent="0.25">
      <c r="B51" s="84"/>
      <c r="C51" s="30" t="s">
        <v>3</v>
      </c>
      <c r="D51" s="31">
        <f>D50*$A$52</f>
        <v>43.75</v>
      </c>
      <c r="E51" s="32">
        <f t="shared" ref="E51:N51" si="11">E50*$A$52</f>
        <v>87.5</v>
      </c>
      <c r="F51" s="33">
        <f t="shared" si="11"/>
        <v>131.25</v>
      </c>
      <c r="G51" s="34">
        <f t="shared" si="11"/>
        <v>175</v>
      </c>
      <c r="H51" s="35">
        <f t="shared" si="11"/>
        <v>262.5</v>
      </c>
      <c r="I51" s="36">
        <f t="shared" si="11"/>
        <v>350</v>
      </c>
      <c r="J51" s="32">
        <f t="shared" si="11"/>
        <v>437.5</v>
      </c>
      <c r="K51" s="33">
        <f t="shared" si="11"/>
        <v>525</v>
      </c>
      <c r="L51" s="34">
        <f t="shared" si="11"/>
        <v>612.5</v>
      </c>
      <c r="M51" s="35">
        <f t="shared" si="11"/>
        <v>700</v>
      </c>
      <c r="N51" s="37">
        <f t="shared" si="11"/>
        <v>787.5</v>
      </c>
    </row>
    <row r="52" spans="1:14" ht="21.95" customHeight="1" x14ac:dyDescent="0.25">
      <c r="A52">
        <v>175</v>
      </c>
      <c r="B52" s="84"/>
      <c r="C52" s="13" t="s">
        <v>0</v>
      </c>
      <c r="D52" s="8">
        <f>$L$2*((D50*$A$52)/100)</f>
        <v>8.3125</v>
      </c>
      <c r="E52" s="23">
        <f>$L$2*((E50*$A$52)/100)</f>
        <v>16.625</v>
      </c>
      <c r="F52" s="19">
        <f>$L$2*((F50*$A$52)/100)</f>
        <v>24.9375</v>
      </c>
      <c r="G52" s="16">
        <f>$L$2*((G50*$A$52)/100)</f>
        <v>33.25</v>
      </c>
      <c r="H52" s="21">
        <f>$L$2*((H50*$A$52)/100)</f>
        <v>49.875</v>
      </c>
      <c r="I52" s="9">
        <f>$L$2*((I50*$A$52)/100)</f>
        <v>66.5</v>
      </c>
      <c r="J52" s="23">
        <f>$L$2*((J50*$A$52)/100)</f>
        <v>83.125</v>
      </c>
      <c r="K52" s="19">
        <f>$L$2*((K50*$A$52)/100)</f>
        <v>99.75</v>
      </c>
      <c r="L52" s="16">
        <f>$L$2*((L50*$A$52)/100)</f>
        <v>116.375</v>
      </c>
      <c r="M52" s="21">
        <f>$L$2*((M50*$A$52)/100)</f>
        <v>133</v>
      </c>
      <c r="N52" s="10">
        <f>$L$2*((N50*$A$52)/100)</f>
        <v>149.625</v>
      </c>
    </row>
    <row r="53" spans="1:14" ht="21.95" customHeight="1" thickBot="1" x14ac:dyDescent="0.3">
      <c r="B53" s="84"/>
      <c r="C53" s="30" t="s">
        <v>1</v>
      </c>
      <c r="D53" s="38">
        <f>$L$3*((D50*$A$52)/100)</f>
        <v>16.625</v>
      </c>
      <c r="E53" s="39">
        <f>$L$3*((E50*$A$52)/100)</f>
        <v>33.25</v>
      </c>
      <c r="F53" s="40">
        <f>$L$3*((F50*$A$52)/100)</f>
        <v>49.875</v>
      </c>
      <c r="G53" s="41">
        <f>$L$3*((G50*$A$52)/100)</f>
        <v>66.5</v>
      </c>
      <c r="H53" s="42">
        <f>$L$3*((H50*$A$52)/100)</f>
        <v>99.75</v>
      </c>
      <c r="I53" s="43">
        <f>$L$3*((I50*$A$52)/100)</f>
        <v>133</v>
      </c>
      <c r="J53" s="39">
        <f>$L$3*((J50*$A$52)/100)</f>
        <v>166.25</v>
      </c>
      <c r="K53" s="40">
        <f>$L$3*((K50*$A$52)/100)</f>
        <v>199.5</v>
      </c>
      <c r="L53" s="41">
        <f>$L$3*((L50*$A$52)/100)</f>
        <v>232.75</v>
      </c>
      <c r="M53" s="42">
        <f>$L$3*((M50*$A$52)/100)</f>
        <v>266</v>
      </c>
      <c r="N53" s="44">
        <f>$L$3*((N50*$A$52)/100)</f>
        <v>299.25</v>
      </c>
    </row>
    <row r="54" spans="1:14" ht="21.95" customHeight="1" x14ac:dyDescent="0.25">
      <c r="B54" s="84"/>
      <c r="C54" s="14" t="s">
        <v>2</v>
      </c>
      <c r="D54" s="24">
        <v>5</v>
      </c>
      <c r="E54" s="64">
        <v>5.5</v>
      </c>
      <c r="F54" s="17">
        <v>6</v>
      </c>
      <c r="G54" s="65">
        <v>6.5</v>
      </c>
      <c r="H54" s="11">
        <v>7</v>
      </c>
      <c r="I54" s="66">
        <v>7.5</v>
      </c>
      <c r="J54" s="26">
        <v>8</v>
      </c>
      <c r="K54" s="17">
        <v>9</v>
      </c>
      <c r="L54" s="27">
        <v>10</v>
      </c>
      <c r="M54" s="11">
        <v>11</v>
      </c>
      <c r="N54" s="28">
        <v>12</v>
      </c>
    </row>
    <row r="55" spans="1:14" ht="21.95" customHeight="1" x14ac:dyDescent="0.25">
      <c r="B55" s="84"/>
      <c r="C55" s="30" t="s">
        <v>3</v>
      </c>
      <c r="D55" s="45">
        <f t="shared" ref="D55:N55" si="12">D54*$A$52</f>
        <v>875</v>
      </c>
      <c r="E55" s="33">
        <f t="shared" si="12"/>
        <v>962.5</v>
      </c>
      <c r="F55" s="59">
        <f t="shared" si="12"/>
        <v>1050</v>
      </c>
      <c r="G55" s="60">
        <f>G54*$A$52</f>
        <v>1137.5</v>
      </c>
      <c r="H55" s="61">
        <f>H54*$A$52</f>
        <v>1225</v>
      </c>
      <c r="I55" s="63">
        <f t="shared" si="12"/>
        <v>1312.5</v>
      </c>
      <c r="J55" s="58">
        <f t="shared" si="12"/>
        <v>1400</v>
      </c>
      <c r="K55" s="59">
        <f t="shared" si="12"/>
        <v>1575</v>
      </c>
      <c r="L55" s="60">
        <f t="shared" si="12"/>
        <v>1750</v>
      </c>
      <c r="M55" s="61">
        <f t="shared" si="12"/>
        <v>1925</v>
      </c>
      <c r="N55" s="62">
        <f t="shared" si="12"/>
        <v>2100</v>
      </c>
    </row>
    <row r="56" spans="1:14" ht="21.95" customHeight="1" x14ac:dyDescent="0.25">
      <c r="B56" s="84"/>
      <c r="C56" s="13" t="s">
        <v>0</v>
      </c>
      <c r="D56" s="25">
        <f>$L$2*((D54*$A$52)/100)</f>
        <v>166.25</v>
      </c>
      <c r="E56" s="69">
        <f>$L$2*((E54*$A$52)/100)</f>
        <v>182.875</v>
      </c>
      <c r="F56" s="70">
        <f>$L$2*((F54*$A$52)/100)</f>
        <v>199.5</v>
      </c>
      <c r="G56" s="71">
        <f>$L$2*((G54*$A$52)/100)</f>
        <v>216.125</v>
      </c>
      <c r="H56" s="72">
        <f>$L$2*((H54*$A$52)/100)</f>
        <v>232.75</v>
      </c>
      <c r="I56" s="73">
        <f>$L$2*((I54*$A$52)/100)</f>
        <v>249.375</v>
      </c>
      <c r="J56" s="69">
        <f>$L$2*((J54*$A$52)/100)</f>
        <v>266</v>
      </c>
      <c r="K56" s="70">
        <f>$L$2*((K54*$A$52)/100)</f>
        <v>299.25</v>
      </c>
      <c r="L56" s="71">
        <f>$L$2*((L54*$A$52)/100)</f>
        <v>332.5</v>
      </c>
      <c r="M56" s="72">
        <f>$L$2*((M54*$A$52)/100)</f>
        <v>365.75</v>
      </c>
      <c r="N56" s="79">
        <f>$L$2*((N54*$A$52)/100)</f>
        <v>399</v>
      </c>
    </row>
    <row r="57" spans="1:14" ht="21.95" customHeight="1" thickBot="1" x14ac:dyDescent="0.3">
      <c r="B57" s="85"/>
      <c r="C57" s="47" t="s">
        <v>1</v>
      </c>
      <c r="D57" s="48">
        <f>$L$3*((D54*$A$52)/100)</f>
        <v>332.5</v>
      </c>
      <c r="E57" s="74">
        <f>$L$3*((E54*$A$52)/100)</f>
        <v>365.75</v>
      </c>
      <c r="F57" s="75">
        <f>$L$3*((F54*$A$52)/100)</f>
        <v>399</v>
      </c>
      <c r="G57" s="76">
        <f>$L$3*((G54*$A$52)/100)</f>
        <v>432.25</v>
      </c>
      <c r="H57" s="77">
        <f>$L$3*((H54*$A$52)/100)</f>
        <v>465.5</v>
      </c>
      <c r="I57" s="78">
        <f>$L$3*((I54*$A$52)/100)</f>
        <v>498.75</v>
      </c>
      <c r="J57" s="74">
        <f>$L$3*((J54*$A$52)/100)</f>
        <v>532</v>
      </c>
      <c r="K57" s="75">
        <f>$L$3*((K54*$A$52)/100)</f>
        <v>598.5</v>
      </c>
      <c r="L57" s="80">
        <f>$L$3*((L54*$A$52)/100)</f>
        <v>665</v>
      </c>
      <c r="M57" s="81">
        <f>$L$3*((M54*$A$52)/100)</f>
        <v>731.5</v>
      </c>
      <c r="N57" s="82">
        <f>$L$3*((N54*$A$52)/100)</f>
        <v>798</v>
      </c>
    </row>
    <row r="58" spans="1:14" ht="21.95" customHeight="1" thickTop="1" x14ac:dyDescent="0.25"/>
    <row r="59" spans="1:14" ht="18.600000000000001" customHeight="1" x14ac:dyDescent="0.25"/>
    <row r="60" spans="1:14" ht="18.600000000000001" customHeight="1" x14ac:dyDescent="0.25"/>
  </sheetData>
  <mergeCells count="9">
    <mergeCell ref="D2:J2"/>
    <mergeCell ref="D3:J3"/>
    <mergeCell ref="C1:L1"/>
    <mergeCell ref="B50:B57"/>
    <mergeCell ref="B5:B12"/>
    <mergeCell ref="B23:B30"/>
    <mergeCell ref="B41:B48"/>
    <mergeCell ref="B14:B21"/>
    <mergeCell ref="B32:B39"/>
  </mergeCells>
  <pageMargins left="0.70866141732283472" right="0.39370078740157483" top="0.74803149606299213" bottom="0.74803149606299213" header="0.31496062992125984" footer="0.31496062992125984"/>
  <pageSetup paperSize="9" scale="98" orientation="portrait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</dc:creator>
  <cp:lastModifiedBy> </cp:lastModifiedBy>
  <cp:lastPrinted>2015-11-20T00:41:15Z</cp:lastPrinted>
  <dcterms:created xsi:type="dcterms:W3CDTF">2011-04-01T13:29:52Z</dcterms:created>
  <dcterms:modified xsi:type="dcterms:W3CDTF">2015-11-20T00:51:12Z</dcterms:modified>
</cp:coreProperties>
</file>